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irka\skola\web školy\"/>
    </mc:Choice>
  </mc:AlternateContent>
  <bookViews>
    <workbookView xWindow="0" yWindow="0" windowWidth="11280" windowHeight="10910"/>
  </bookViews>
  <sheets>
    <sheet name="zmluvy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4" l="1"/>
  <c r="E43" i="4"/>
  <c r="F40" i="4"/>
  <c r="F24" i="4"/>
</calcChain>
</file>

<file path=xl/sharedStrings.xml><?xml version="1.0" encoding="utf-8"?>
<sst xmlns="http://schemas.openxmlformats.org/spreadsheetml/2006/main" count="135" uniqueCount="90">
  <si>
    <t>Evidenčné číslo</t>
  </si>
  <si>
    <t>Vec</t>
  </si>
  <si>
    <t>Zo dňa</t>
  </si>
  <si>
    <t>Suma</t>
  </si>
  <si>
    <t>ZŠ Sibírska</t>
  </si>
  <si>
    <t>odmeny Hviezdoslavov Kubín</t>
  </si>
  <si>
    <t>hygienické potreby</t>
  </si>
  <si>
    <t>lyžiarsky výcvik</t>
  </si>
  <si>
    <t>učebnice Aj I. stupeň</t>
  </si>
  <si>
    <t>reproduktory 2.C</t>
  </si>
  <si>
    <t>pobyt lektoriek Aj</t>
  </si>
  <si>
    <t>ŠKD vozík</t>
  </si>
  <si>
    <t>optický valec do tlačiarne</t>
  </si>
  <si>
    <t>šKD nerezová várnica</t>
  </si>
  <si>
    <t>ŠKD piknikové deky</t>
  </si>
  <si>
    <t>multilicenie 5x CD ROM I. stupeň</t>
  </si>
  <si>
    <t>zber papiera-ceny</t>
  </si>
  <si>
    <t>rozlúčka s deviatakmi-hrnčeky+kvety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</si>
  <si>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</si>
  <si>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</si>
  <si>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</si>
  <si>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</si>
  <si>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</si>
  <si>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</si>
  <si>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</si>
  <si>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</si>
  <si>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</si>
  <si>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</si>
  <si>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</si>
  <si>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</si>
  <si>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</si>
  <si>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</si>
  <si>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</si>
  <si>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</si>
  <si>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</si>
  <si>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</si>
  <si>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Darovacie zmluvy so ZŠ Sibírska</t>
  </si>
  <si>
    <t>Partner</t>
  </si>
  <si>
    <t>tonery 4.A-z triednych 2%</t>
  </si>
  <si>
    <t>zošity a výtvarné potreby 2.A-z triednych  2%</t>
  </si>
  <si>
    <t>toner 4.B-z triednych 2%</t>
  </si>
  <si>
    <t>pracovné zošity 3.A-z triednych 2%</t>
  </si>
  <si>
    <t>toner-kabinet I. stupňa</t>
  </si>
  <si>
    <t>19/2017</t>
  </si>
  <si>
    <t>20/2017</t>
  </si>
  <si>
    <t>21/2017</t>
  </si>
  <si>
    <t>prevod 2% za rok 2016</t>
  </si>
  <si>
    <t>prevod zostatku 2% za rok 2015</t>
  </si>
  <si>
    <t>prevod dodatočných 2% za rok 2016</t>
  </si>
  <si>
    <t>22/2017</t>
  </si>
  <si>
    <t>1/2018</t>
  </si>
  <si>
    <t>2/2018</t>
  </si>
  <si>
    <t>3/2018</t>
  </si>
  <si>
    <t>4/2018</t>
  </si>
  <si>
    <t>5/2018</t>
  </si>
  <si>
    <t>6/2018</t>
  </si>
  <si>
    <t>Spolu 2017</t>
  </si>
  <si>
    <t>dar na úhradu faktúry portálu www.zborovna .sk</t>
  </si>
  <si>
    <t>lyžiarsky kurz</t>
  </si>
  <si>
    <t>zahran. lektori Educate Slovakia</t>
  </si>
  <si>
    <t>7/2018</t>
  </si>
  <si>
    <t>8/2018</t>
  </si>
  <si>
    <t>9/2018</t>
  </si>
  <si>
    <t>10/2018</t>
  </si>
  <si>
    <t>fa ASC Applied Software Consultants s.r.o.-čipovanie pri vstupe do školy</t>
  </si>
  <si>
    <t>2% škole-60% z vydokladovanej sumy</t>
  </si>
  <si>
    <t>stoličky do jedálne</t>
  </si>
  <si>
    <t>služby aSc Agenda Komplet</t>
  </si>
  <si>
    <t>11/2018</t>
  </si>
  <si>
    <t>tonery</t>
  </si>
  <si>
    <t>12/2018</t>
  </si>
  <si>
    <t>Notebooky 4ks</t>
  </si>
  <si>
    <t>13/2018</t>
  </si>
  <si>
    <t>Notebooky 5ks</t>
  </si>
  <si>
    <t>14/2018</t>
  </si>
  <si>
    <t>15/2018</t>
  </si>
  <si>
    <t>Vybavenie ŠKD</t>
  </si>
  <si>
    <t>16/2018</t>
  </si>
  <si>
    <t>Tonery</t>
  </si>
  <si>
    <t>1/2019</t>
  </si>
  <si>
    <t>2/2019</t>
  </si>
  <si>
    <t>Spolu 2018</t>
  </si>
  <si>
    <t>Notebooky 4ks + oprava</t>
  </si>
  <si>
    <t>3/2019</t>
  </si>
  <si>
    <t>XX/2019</t>
  </si>
  <si>
    <t>Lyžiarsky výcvik (nevystavená, nedodané bločky)</t>
  </si>
  <si>
    <t>do 21.5.2019</t>
  </si>
  <si>
    <t>vešiaky 8.A-</t>
  </si>
  <si>
    <t>nábytok 8.A</t>
  </si>
  <si>
    <t>videokábel pre desktopy-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</si>
</sst>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\ [$€-41B]"/>
    <numFmt numFmtId="166" formatCode="#,##0.00\ [$€-41B];[Red]\-#,##0.00\ [$€-41B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>
      <alignment wrapText="1"/>
    </xf>
    <xf numFmtId="0" fontId="1" fillId="2" borderId="1" xfId="0" applyFont="1" applyFill="1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5" fontId="0" fillId="0" borderId="1" xfId="0" applyNumberFormat="1" applyBorder="1"/>
    <xf numFmtId="166" fontId="1" fillId="2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0" xfId="0" applyFill="1"/>
    <xf numFmtId="49" fontId="0" fillId="4" borderId="1" xfId="0" applyNumberFormat="1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165" fontId="0" fillId="4" borderId="1" xfId="0" applyNumberFormat="1" applyFill="1" applyBorder="1" applyAlignment="1">
      <alignment horizontal="right" vertical="center"/>
    </xf>
    <xf numFmtId="166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11" sqref="A11"/>
      <selection pane="bottomRight" activeCell="D46" sqref="D46"/>
    </sheetView>
  </sheetViews>
  <sheetFormatPr defaultRowHeight="14.5" x14ac:dyDescent="0.35"/>
  <cols>
    <col min="1" max="1" width="14.36328125" style="17" customWidth="1"/>
    <col min="2" max="2" width="10.90625" style="13" bestFit="1" customWidth="1"/>
    <col min="3" max="3" width="16.453125" customWidth="1"/>
    <col min="4" max="4" width="49.90625" customWidth="1"/>
    <col min="5" max="5" width="11.90625" style="10" bestFit="1" customWidth="1"/>
    <col min="6" max="6" width="11.08984375" customWidth="1"/>
    <col min="7" max="7" width="11.6328125" customWidth="1"/>
  </cols>
  <sheetData>
    <row r="1" spans="1:5" x14ac:dyDescent="0.35">
      <c r="A1" s="15" t="s">
        <v>36</v>
      </c>
    </row>
    <row r="2" spans="1:5" x14ac:dyDescent="0.35">
      <c r="A2" s="16" t="s">
        <v>0</v>
      </c>
      <c r="B2" s="1" t="s">
        <v>2</v>
      </c>
      <c r="C2" s="1" t="s">
        <v>37</v>
      </c>
      <c r="D2" s="1" t="s">
        <v>1</v>
      </c>
      <c r="E2" s="11" t="s">
        <v>3</v>
      </c>
    </row>
    <row r="3" spans="1:5" x14ac:dyDescent="0.35">
      <c r="A3" s="12" t="s">
        <v>18</v>
      </c>
      <c r="B3" s="6">
        <v>42857</v>
      </c>
      <c r="C3" s="2" t="s">
        <v>4</v>
      </c>
      <c r="D3" s="3" t="s">
        <v>5</v>
      </c>
      <c r="E3" s="18">
        <v>200</v>
      </c>
    </row>
    <row r="4" spans="1:5" x14ac:dyDescent="0.35">
      <c r="A4" s="12" t="s">
        <v>19</v>
      </c>
      <c r="B4" s="6">
        <v>42857</v>
      </c>
      <c r="C4" s="7" t="s">
        <v>4</v>
      </c>
      <c r="D4" s="3" t="s">
        <v>6</v>
      </c>
      <c r="E4" s="18">
        <v>346.85</v>
      </c>
    </row>
    <row r="5" spans="1:5" x14ac:dyDescent="0.35">
      <c r="A5" s="12" t="s">
        <v>20</v>
      </c>
      <c r="B5" s="6">
        <v>42857</v>
      </c>
      <c r="C5" s="2" t="s">
        <v>4</v>
      </c>
      <c r="D5" s="3" t="s">
        <v>7</v>
      </c>
      <c r="E5" s="18">
        <v>642.08000000000004</v>
      </c>
    </row>
    <row r="6" spans="1:5" x14ac:dyDescent="0.35">
      <c r="A6" s="12" t="s">
        <v>21</v>
      </c>
      <c r="B6" s="6">
        <v>42857</v>
      </c>
      <c r="C6" s="2" t="s">
        <v>4</v>
      </c>
      <c r="D6" s="3" t="s">
        <v>8</v>
      </c>
      <c r="E6" s="18">
        <v>935</v>
      </c>
    </row>
    <row r="7" spans="1:5" x14ac:dyDescent="0.35">
      <c r="A7" s="12" t="s">
        <v>22</v>
      </c>
      <c r="B7" s="6">
        <v>42857</v>
      </c>
      <c r="C7" s="2" t="s">
        <v>4</v>
      </c>
      <c r="D7" s="3" t="s">
        <v>9</v>
      </c>
      <c r="E7" s="18">
        <v>35.56</v>
      </c>
    </row>
    <row r="8" spans="1:5" x14ac:dyDescent="0.35">
      <c r="A8" s="12" t="s">
        <v>23</v>
      </c>
      <c r="B8" s="6">
        <v>75738</v>
      </c>
      <c r="C8" s="2" t="s">
        <v>4</v>
      </c>
      <c r="D8" s="3" t="s">
        <v>10</v>
      </c>
      <c r="E8" s="18">
        <v>150</v>
      </c>
    </row>
    <row r="9" spans="1:5" x14ac:dyDescent="0.35">
      <c r="A9" s="12" t="s">
        <v>24</v>
      </c>
      <c r="B9" s="6">
        <v>75738</v>
      </c>
      <c r="C9" s="2" t="s">
        <v>4</v>
      </c>
      <c r="D9" s="4" t="s">
        <v>38</v>
      </c>
      <c r="E9" s="18">
        <v>116.35</v>
      </c>
    </row>
    <row r="10" spans="1:5" x14ac:dyDescent="0.35">
      <c r="A10" s="12" t="s">
        <v>25</v>
      </c>
      <c r="B10" s="6">
        <v>42902</v>
      </c>
      <c r="C10" s="2" t="s">
        <v>4</v>
      </c>
      <c r="D10" s="3" t="s">
        <v>11</v>
      </c>
      <c r="E10" s="18">
        <v>84.59</v>
      </c>
    </row>
    <row r="11" spans="1:5" x14ac:dyDescent="0.35">
      <c r="A11" s="12" t="s">
        <v>26</v>
      </c>
      <c r="B11" s="6">
        <v>42902</v>
      </c>
      <c r="C11" s="2" t="s">
        <v>4</v>
      </c>
      <c r="D11" s="3" t="s">
        <v>12</v>
      </c>
      <c r="E11" s="18">
        <v>109.73</v>
      </c>
    </row>
    <row r="12" spans="1:5" x14ac:dyDescent="0.35">
      <c r="A12" s="12" t="s">
        <v>27</v>
      </c>
      <c r="B12" s="6">
        <v>42902</v>
      </c>
      <c r="C12" s="2" t="s">
        <v>4</v>
      </c>
      <c r="D12" s="3" t="s">
        <v>39</v>
      </c>
      <c r="E12" s="18">
        <v>73.12</v>
      </c>
    </row>
    <row r="13" spans="1:5" x14ac:dyDescent="0.35">
      <c r="A13" s="12" t="s">
        <v>28</v>
      </c>
      <c r="B13" s="6">
        <v>42902</v>
      </c>
      <c r="C13" s="2" t="s">
        <v>4</v>
      </c>
      <c r="D13" s="3" t="s">
        <v>13</v>
      </c>
      <c r="E13" s="18">
        <v>106</v>
      </c>
    </row>
    <row r="14" spans="1:5" x14ac:dyDescent="0.35">
      <c r="A14" s="12" t="s">
        <v>29</v>
      </c>
      <c r="B14" s="6">
        <v>42902</v>
      </c>
      <c r="C14" s="2" t="s">
        <v>4</v>
      </c>
      <c r="D14" s="3" t="s">
        <v>14</v>
      </c>
      <c r="E14" s="18">
        <v>29.35</v>
      </c>
    </row>
    <row r="15" spans="1:5" x14ac:dyDescent="0.35">
      <c r="A15" s="12" t="s">
        <v>30</v>
      </c>
      <c r="B15" s="6">
        <v>42902</v>
      </c>
      <c r="C15" s="2" t="s">
        <v>4</v>
      </c>
      <c r="D15" s="3" t="s">
        <v>15</v>
      </c>
      <c r="E15" s="18">
        <v>535.6</v>
      </c>
    </row>
    <row r="16" spans="1:5" x14ac:dyDescent="0.35">
      <c r="A16" s="12" t="s">
        <v>31</v>
      </c>
      <c r="B16" s="6">
        <v>42908</v>
      </c>
      <c r="C16" s="2" t="s">
        <v>4</v>
      </c>
      <c r="D16" s="8" t="s">
        <v>41</v>
      </c>
      <c r="E16" s="18">
        <v>121.22</v>
      </c>
    </row>
    <row r="17" spans="1:7" x14ac:dyDescent="0.35">
      <c r="A17" s="12" t="s">
        <v>32</v>
      </c>
      <c r="B17" s="6">
        <v>42908</v>
      </c>
      <c r="C17" s="2" t="s">
        <v>4</v>
      </c>
      <c r="D17" s="3" t="s">
        <v>42</v>
      </c>
      <c r="E17" s="18">
        <v>103.68</v>
      </c>
    </row>
    <row r="18" spans="1:7" x14ac:dyDescent="0.35">
      <c r="A18" s="12" t="s">
        <v>33</v>
      </c>
      <c r="B18" s="6">
        <v>42908</v>
      </c>
      <c r="C18" s="2" t="s">
        <v>4</v>
      </c>
      <c r="D18" s="3" t="s">
        <v>40</v>
      </c>
      <c r="E18" s="18">
        <v>63.99</v>
      </c>
    </row>
    <row r="19" spans="1:7" x14ac:dyDescent="0.35">
      <c r="A19" s="12" t="s">
        <v>34</v>
      </c>
      <c r="B19" s="6">
        <v>42916</v>
      </c>
      <c r="C19" s="2" t="s">
        <v>4</v>
      </c>
      <c r="D19" s="3" t="s">
        <v>16</v>
      </c>
      <c r="E19" s="18">
        <v>29</v>
      </c>
    </row>
    <row r="20" spans="1:7" x14ac:dyDescent="0.35">
      <c r="A20" s="12" t="s">
        <v>35</v>
      </c>
      <c r="B20" s="6">
        <v>42916</v>
      </c>
      <c r="C20" s="2" t="s">
        <v>4</v>
      </c>
      <c r="D20" s="3" t="s">
        <v>17</v>
      </c>
      <c r="E20" s="18">
        <v>99.54</v>
      </c>
    </row>
    <row r="21" spans="1:7" x14ac:dyDescent="0.35">
      <c r="A21" s="5" t="s">
        <v>43</v>
      </c>
      <c r="B21" s="6">
        <v>42916</v>
      </c>
      <c r="C21" s="2" t="s">
        <v>4</v>
      </c>
      <c r="D21" s="3" t="s">
        <v>47</v>
      </c>
      <c r="E21" s="18">
        <v>763.81</v>
      </c>
    </row>
    <row r="22" spans="1:7" x14ac:dyDescent="0.35">
      <c r="A22" s="5" t="s">
        <v>44</v>
      </c>
      <c r="B22" s="6">
        <v>42916</v>
      </c>
      <c r="C22" s="2" t="s">
        <v>4</v>
      </c>
      <c r="D22" s="3" t="s">
        <v>46</v>
      </c>
      <c r="E22" s="18">
        <v>5185.05</v>
      </c>
    </row>
    <row r="23" spans="1:7" x14ac:dyDescent="0.35">
      <c r="A23" s="5" t="s">
        <v>45</v>
      </c>
      <c r="B23" s="6">
        <v>43000</v>
      </c>
      <c r="C23" s="2" t="s">
        <v>4</v>
      </c>
      <c r="D23" s="3" t="s">
        <v>48</v>
      </c>
      <c r="E23" s="18">
        <v>349.39</v>
      </c>
    </row>
    <row r="24" spans="1:7" x14ac:dyDescent="0.35">
      <c r="A24" s="5" t="s">
        <v>49</v>
      </c>
      <c r="B24" s="6">
        <v>43017</v>
      </c>
      <c r="C24" s="2" t="s">
        <v>4</v>
      </c>
      <c r="D24" s="3" t="s">
        <v>48</v>
      </c>
      <c r="E24" s="18">
        <v>153.5</v>
      </c>
      <c r="F24" s="19">
        <f>SUM(E3:E24)</f>
        <v>10233.41</v>
      </c>
      <c r="G24" s="9" t="s">
        <v>56</v>
      </c>
    </row>
    <row r="25" spans="1:7" x14ac:dyDescent="0.35">
      <c r="A25" s="20" t="s">
        <v>50</v>
      </c>
      <c r="B25" s="21">
        <v>43122</v>
      </c>
      <c r="C25" s="22" t="s">
        <v>4</v>
      </c>
      <c r="D25" s="22" t="s">
        <v>57</v>
      </c>
      <c r="E25" s="23">
        <v>198.72</v>
      </c>
      <c r="F25" s="24"/>
      <c r="G25" s="24"/>
    </row>
    <row r="26" spans="1:7" x14ac:dyDescent="0.35">
      <c r="A26" s="20" t="s">
        <v>51</v>
      </c>
      <c r="B26" s="21">
        <v>43217</v>
      </c>
      <c r="C26" s="22" t="s">
        <v>4</v>
      </c>
      <c r="D26" s="22" t="s">
        <v>87</v>
      </c>
      <c r="E26" s="23">
        <v>54.93</v>
      </c>
      <c r="F26" s="24"/>
      <c r="G26" s="24"/>
    </row>
    <row r="27" spans="1:7" x14ac:dyDescent="0.35">
      <c r="A27" s="20" t="s">
        <v>52</v>
      </c>
      <c r="B27" s="21">
        <v>43217</v>
      </c>
      <c r="C27" s="22" t="s">
        <v>4</v>
      </c>
      <c r="D27" s="22" t="s">
        <v>58</v>
      </c>
      <c r="E27" s="23">
        <v>915.94</v>
      </c>
      <c r="F27" s="24"/>
      <c r="G27" s="24"/>
    </row>
    <row r="28" spans="1:7" x14ac:dyDescent="0.35">
      <c r="A28" s="20" t="s">
        <v>53</v>
      </c>
      <c r="B28" s="21">
        <v>43217</v>
      </c>
      <c r="C28" s="22" t="s">
        <v>4</v>
      </c>
      <c r="D28" s="22" t="s">
        <v>88</v>
      </c>
      <c r="E28" s="23">
        <v>377</v>
      </c>
      <c r="F28" s="24"/>
      <c r="G28" s="24"/>
    </row>
    <row r="29" spans="1:7" x14ac:dyDescent="0.35">
      <c r="A29" s="20" t="s">
        <v>54</v>
      </c>
      <c r="B29" s="21">
        <v>43217</v>
      </c>
      <c r="C29" s="22" t="s">
        <v>4</v>
      </c>
      <c r="D29" s="22" t="s">
        <v>59</v>
      </c>
      <c r="E29" s="23">
        <v>240</v>
      </c>
      <c r="F29" s="24"/>
      <c r="G29" s="24"/>
    </row>
    <row r="30" spans="1:7" x14ac:dyDescent="0.35">
      <c r="A30" s="20" t="s">
        <v>55</v>
      </c>
      <c r="B30" s="21">
        <v>43217</v>
      </c>
      <c r="C30" s="22" t="s">
        <v>4</v>
      </c>
      <c r="D30" s="22" t="s">
        <v>89</v>
      </c>
      <c r="E30" s="23">
        <v>100.13</v>
      </c>
      <c r="F30" s="24"/>
      <c r="G30" s="24"/>
    </row>
    <row r="31" spans="1:7" ht="29" x14ac:dyDescent="0.35">
      <c r="A31" s="25" t="s">
        <v>60</v>
      </c>
      <c r="B31" s="26">
        <v>43327</v>
      </c>
      <c r="C31" s="27" t="s">
        <v>4</v>
      </c>
      <c r="D31" s="28" t="s">
        <v>64</v>
      </c>
      <c r="E31" s="29">
        <v>214</v>
      </c>
      <c r="F31" s="24"/>
      <c r="G31" s="24"/>
    </row>
    <row r="32" spans="1:7" x14ac:dyDescent="0.35">
      <c r="A32" s="20" t="s">
        <v>61</v>
      </c>
      <c r="B32" s="21">
        <v>43327</v>
      </c>
      <c r="C32" s="22" t="s">
        <v>4</v>
      </c>
      <c r="D32" s="22" t="s">
        <v>65</v>
      </c>
      <c r="E32" s="23">
        <v>3912.6</v>
      </c>
      <c r="F32" s="24"/>
      <c r="G32" s="24"/>
    </row>
    <row r="33" spans="1:7" x14ac:dyDescent="0.35">
      <c r="A33" s="20" t="s">
        <v>62</v>
      </c>
      <c r="B33" s="21">
        <v>43348</v>
      </c>
      <c r="C33" s="22" t="s">
        <v>4</v>
      </c>
      <c r="D33" s="22" t="s">
        <v>66</v>
      </c>
      <c r="E33" s="23">
        <v>1999.01</v>
      </c>
      <c r="F33" s="24"/>
      <c r="G33" s="24"/>
    </row>
    <row r="34" spans="1:7" x14ac:dyDescent="0.35">
      <c r="A34" s="20" t="s">
        <v>63</v>
      </c>
      <c r="B34" s="21">
        <v>43367</v>
      </c>
      <c r="C34" s="22" t="s">
        <v>4</v>
      </c>
      <c r="D34" s="22" t="s">
        <v>67</v>
      </c>
      <c r="E34" s="23">
        <v>349</v>
      </c>
      <c r="F34" s="24"/>
      <c r="G34" s="24"/>
    </row>
    <row r="35" spans="1:7" x14ac:dyDescent="0.35">
      <c r="A35" s="20" t="s">
        <v>68</v>
      </c>
      <c r="B35" s="21"/>
      <c r="C35" s="22" t="s">
        <v>4</v>
      </c>
      <c r="D35" s="22" t="s">
        <v>69</v>
      </c>
      <c r="E35" s="23">
        <v>184.5</v>
      </c>
      <c r="F35" s="24"/>
      <c r="G35" s="24"/>
    </row>
    <row r="36" spans="1:7" x14ac:dyDescent="0.35">
      <c r="A36" s="20" t="s">
        <v>70</v>
      </c>
      <c r="B36" s="21"/>
      <c r="C36" s="22" t="s">
        <v>4</v>
      </c>
      <c r="D36" s="22" t="s">
        <v>71</v>
      </c>
      <c r="E36" s="23">
        <v>1570</v>
      </c>
      <c r="F36" s="24"/>
      <c r="G36" s="24"/>
    </row>
    <row r="37" spans="1:7" x14ac:dyDescent="0.35">
      <c r="A37" s="20" t="s">
        <v>72</v>
      </c>
      <c r="B37" s="21"/>
      <c r="C37" s="22" t="s">
        <v>4</v>
      </c>
      <c r="D37" s="22" t="s">
        <v>73</v>
      </c>
      <c r="E37" s="23">
        <v>1970</v>
      </c>
      <c r="F37" s="24"/>
      <c r="G37" s="24"/>
    </row>
    <row r="38" spans="1:7" x14ac:dyDescent="0.35">
      <c r="A38" s="20" t="s">
        <v>74</v>
      </c>
      <c r="B38" s="21"/>
      <c r="C38" s="22" t="s">
        <v>4</v>
      </c>
      <c r="D38" s="22" t="s">
        <v>71</v>
      </c>
      <c r="E38" s="23">
        <v>1570</v>
      </c>
      <c r="F38" s="24"/>
      <c r="G38" s="24"/>
    </row>
    <row r="39" spans="1:7" x14ac:dyDescent="0.35">
      <c r="A39" s="20" t="s">
        <v>75</v>
      </c>
      <c r="B39" s="21"/>
      <c r="C39" s="22" t="s">
        <v>4</v>
      </c>
      <c r="D39" s="22" t="s">
        <v>76</v>
      </c>
      <c r="E39" s="23">
        <v>558.47</v>
      </c>
      <c r="F39" s="24"/>
      <c r="G39" s="24"/>
    </row>
    <row r="40" spans="1:7" x14ac:dyDescent="0.35">
      <c r="A40" s="20" t="s">
        <v>77</v>
      </c>
      <c r="B40" s="21"/>
      <c r="C40" s="22" t="s">
        <v>4</v>
      </c>
      <c r="D40" s="22" t="s">
        <v>78</v>
      </c>
      <c r="E40" s="23">
        <v>241.18</v>
      </c>
      <c r="F40" s="30">
        <f>SUM(E25:E40)</f>
        <v>14455.48</v>
      </c>
      <c r="G40" s="31" t="s">
        <v>81</v>
      </c>
    </row>
    <row r="41" spans="1:7" x14ac:dyDescent="0.35">
      <c r="A41" s="12" t="s">
        <v>79</v>
      </c>
      <c r="B41" s="14"/>
      <c r="C41" s="2" t="s">
        <v>4</v>
      </c>
      <c r="D41" s="2" t="s">
        <v>78</v>
      </c>
      <c r="E41" s="18">
        <v>274.27999999999997</v>
      </c>
    </row>
    <row r="42" spans="1:7" x14ac:dyDescent="0.35">
      <c r="A42" s="12" t="s">
        <v>80</v>
      </c>
      <c r="B42" s="14"/>
      <c r="C42" s="2" t="s">
        <v>4</v>
      </c>
      <c r="D42" s="2" t="s">
        <v>71</v>
      </c>
      <c r="E42" s="18">
        <v>1550</v>
      </c>
    </row>
    <row r="43" spans="1:7" x14ac:dyDescent="0.35">
      <c r="A43" s="12" t="s">
        <v>83</v>
      </c>
      <c r="B43" s="14"/>
      <c r="C43" s="2" t="s">
        <v>4</v>
      </c>
      <c r="D43" s="2" t="s">
        <v>82</v>
      </c>
      <c r="E43" s="18">
        <f>1516+16.8</f>
        <v>1532.8</v>
      </c>
    </row>
    <row r="44" spans="1:7" x14ac:dyDescent="0.35">
      <c r="A44" s="12" t="s">
        <v>84</v>
      </c>
      <c r="B44" s="14"/>
      <c r="C44" s="2" t="s">
        <v>4</v>
      </c>
      <c r="D44" s="2" t="s">
        <v>85</v>
      </c>
      <c r="E44" s="18">
        <v>720</v>
      </c>
      <c r="F44" s="19">
        <f>SUM(E41:E44)</f>
        <v>4077.08</v>
      </c>
      <c r="G44" s="9" t="s">
        <v>86</v>
      </c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zmluvy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Microsoft</cp:lastModifiedBy>
  <cp:lastPrinted>2017-07-20T15:22:09Z</cp:lastPrinted>
  <dcterms:created xsi:type="dcterms:W3CDTF">2017-02-04T09:32:00Z</dcterms:created>
  <dcterms:modified xsi:type="dcterms:W3CDTF">2019-09-16T13:32:55Z</dcterms:modified>
</cp:coreProperties>
</file>